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9" i="1"/>
  <c r="J8" i="1" l="1"/>
  <c r="F8" i="1" l="1"/>
  <c r="D8" i="1"/>
  <c r="C8" i="1"/>
</calcChain>
</file>

<file path=xl/sharedStrings.xml><?xml version="1.0" encoding="utf-8"?>
<sst xmlns="http://schemas.openxmlformats.org/spreadsheetml/2006/main" count="91" uniqueCount="91">
  <si>
    <t>Tuyển thẳng</t>
  </si>
  <si>
    <t>STT</t>
  </si>
  <si>
    <t>Phụ lục</t>
  </si>
  <si>
    <t>CHƯƠNG TRÌNH GIÁO DỤC THƯỜNG XUYÊN CẤP TRUNG HỌC PHỔ THÔNG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</si>
  <si>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</si>
  <si>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</si>
  <si>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</si>
  <si>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</si>
  <si>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</si>
  <si>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</si>
  <si>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</si>
  <si>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</si>
  <si>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</si>
  <si>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</si>
  <si>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</si>
  <si>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</si>
  <si>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</si>
  <si>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</si>
  <si>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</si>
  <si>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</si>
  <si>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</si>
  <si>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</si>
  <si>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</si>
  <si>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</si>
  <si>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</si>
  <si>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</si>
  <si>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</si>
  <si>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</si>
  <si>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</si>
  <si>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</si>
  <si>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</si>
  <si>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</si>
  <si>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</si>
  <si>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</si>
  <si>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</si>
  <si>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</si>
  <si>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Trung tâm</t>
  </si>
  <si>
    <t>GDTX tỉnh Phú Thọ</t>
  </si>
  <si>
    <t>GDTX Hòa Bình</t>
  </si>
  <si>
    <t>GDTX Vĩnh Phúc</t>
  </si>
  <si>
    <t>GDNN-GDTX Bình Xuyên</t>
  </si>
  <si>
    <t>GDNN-GDTX Cao Phong</t>
  </si>
  <si>
    <t>GDNN-GDTX Cẩm Khê</t>
  </si>
  <si>
    <t>GDNN-GDTX Đà Bắc</t>
  </si>
  <si>
    <t>GDNN-GDTX Đoan Hùng</t>
  </si>
  <si>
    <t>GDNN-GDTX Hạ Hòa</t>
  </si>
  <si>
    <t>GDNN-GDTX Hòa Bình</t>
  </si>
  <si>
    <t>GDNN-GDTX Kim Bôi</t>
  </si>
  <si>
    <t>GDNN-GDTX Lạc Sơn</t>
  </si>
  <si>
    <t>GDNN-GDTX Lâm Thao</t>
  </si>
  <si>
    <t>GDNN-GDTX Lạc Thủy</t>
  </si>
  <si>
    <t>GDNN-GDTX Lập Thạch</t>
  </si>
  <si>
    <t>GDNN-GDTX Lương Sơn</t>
  </si>
  <si>
    <t>GDNN-GDTX Mai Châu</t>
  </si>
  <si>
    <t>GDNN-GDTX Phù Ninh</t>
  </si>
  <si>
    <t>GDNN-GDTX Phú Thọ</t>
  </si>
  <si>
    <t>GDNN-GDTX Phúc Yên</t>
  </si>
  <si>
    <t>GDNN-GDTX Tam Dương</t>
  </si>
  <si>
    <t>GDNN-GDTX Tam Đảo</t>
  </si>
  <si>
    <t>GDNN-GDTX Tam Nông</t>
  </si>
  <si>
    <t>GDNN-GDTX Tân Lạc</t>
  </si>
  <si>
    <t>GDNN-GDTX Tân Sơn</t>
  </si>
  <si>
    <t>GDNN-GDTX Thanh Ba</t>
  </si>
  <si>
    <t>GDNN-GDTX Thanh Sơn</t>
  </si>
  <si>
    <t>GDNN-GDTX Thanh Thủy</t>
  </si>
  <si>
    <t>GDNN-GDTX Vĩnh Tường</t>
  </si>
  <si>
    <t>GDNN-GDTX Yên Lạc</t>
  </si>
  <si>
    <t>GDNN-GDTX Yên Lập</t>
  </si>
  <si>
    <t>GDNN-GDTX Yên Thủy</t>
  </si>
  <si>
    <t>Tuyển thêm 03 HV có ĐXT 23,25</t>
  </si>
  <si>
    <t>Tuyển thêm 06 HV có ĐXT 23,25</t>
  </si>
  <si>
    <t>Tuyển thêm 06 HV có ĐXT 22,25</t>
  </si>
  <si>
    <t>Tuyển thêm 07 HV có ĐXT 23,25</t>
  </si>
  <si>
    <t>Tuyển thêm 03 HV có ĐXT 23,75</t>
  </si>
  <si>
    <t>Tuyển thêm 03 HV có ĐXT 20,75</t>
  </si>
  <si>
    <t>Tuyển thêm 01 HV có ĐXT 22,25</t>
  </si>
  <si>
    <t>Tuyển thêm 13 HV có ĐXT 19,50</t>
  </si>
  <si>
    <t>Tuyển thêm 11 HV có ĐXT 25,00</t>
  </si>
  <si>
    <t>Tuyển thêm 04 HV có ĐXT 23,50</t>
  </si>
  <si>
    <t>Tuyển thêm 03 HV có ĐXT 18,00</t>
  </si>
  <si>
    <t>Điểm xét tuyển (ĐXT)</t>
  </si>
  <si>
    <t>Số học viên (HV) được tuyển đợt 1</t>
  </si>
  <si>
    <t>Tuyển thêm 01 HV có ĐXT 22,50</t>
  </si>
  <si>
    <t>Chỉ tiêu còn</t>
  </si>
  <si>
    <t>Chỉ tiêu tuyển</t>
  </si>
  <si>
    <t>(Kèm theo Công văn số           /SGD&amp;ĐT-GDTX ngày      /6/2026 của Sở GD&amp;ĐT tỉnh Phú Thọ)</t>
  </si>
  <si>
    <t>ĐXT thêm</t>
  </si>
  <si>
    <t>Só HV được tuyển thêm đợt 1</t>
  </si>
  <si>
    <r>
      <t xml:space="preserve">Ghi chú
</t>
    </r>
    <r>
      <rPr>
        <sz val="11"/>
        <color theme="1"/>
        <rFont val="Times New Roman"/>
        <family val="1"/>
      </rPr>
      <t>(Số HV được xét tuyển thêm đợt 1)</t>
    </r>
  </si>
  <si>
    <t>ĐIỂM XÉT TUYỂN VÀO LỚP 10</t>
  </si>
  <si>
    <t>Đợt 1 năm học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</si>
</sst>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3" zoomScale="85" zoomScaleNormal="85" workbookViewId="0">
      <selection activeCell="P14" sqref="P14"/>
    </sheetView>
  </sheetViews>
  <sheetFormatPr defaultRowHeight="15" x14ac:dyDescent="0.25"/>
  <cols>
    <col min="1" max="1" width="6.28515625" style="8" bestFit="1" customWidth="1"/>
    <col min="2" max="2" width="26" style="2" customWidth="1"/>
    <col min="3" max="4" width="8.28515625" style="3" customWidth="1"/>
    <col min="5" max="5" width="11.85546875" style="3" customWidth="1"/>
    <col min="6" max="6" width="13.7109375" style="3" customWidth="1"/>
    <col min="7" max="7" width="30.5703125" style="3" bestFit="1" customWidth="1"/>
    <col min="8" max="8" width="6.5703125" style="3" hidden="1" customWidth="1"/>
    <col min="9" max="9" width="11.5703125" style="3" hidden="1" customWidth="1"/>
    <col min="10" max="10" width="12.140625" style="3" hidden="1" customWidth="1"/>
    <col min="11" max="16384" width="9.140625" style="2"/>
  </cols>
  <sheetData>
    <row r="1" spans="1:10" ht="15.75" x14ac:dyDescent="0.25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75" x14ac:dyDescent="0.25">
      <c r="A2" s="15" t="s">
        <v>89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x14ac:dyDescent="0.25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5.75" x14ac:dyDescent="0.25">
      <c r="A4" s="16" t="s">
        <v>90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5.75" x14ac:dyDescent="0.25">
      <c r="A5" s="17" t="s">
        <v>85</v>
      </c>
      <c r="B5" s="17"/>
      <c r="C5" s="17"/>
      <c r="D5" s="17"/>
      <c r="E5" s="17"/>
      <c r="F5" s="17"/>
      <c r="G5" s="17"/>
      <c r="H5" s="17"/>
      <c r="I5" s="17"/>
      <c r="J5" s="17"/>
    </row>
    <row r="7" spans="1:10" s="4" customFormat="1" ht="54" customHeight="1" x14ac:dyDescent="0.25">
      <c r="A7" s="9" t="s">
        <v>1</v>
      </c>
      <c r="B7" s="10" t="s">
        <v>36</v>
      </c>
      <c r="C7" s="10" t="s">
        <v>84</v>
      </c>
      <c r="D7" s="10" t="s">
        <v>0</v>
      </c>
      <c r="E7" s="10" t="s">
        <v>80</v>
      </c>
      <c r="F7" s="10" t="s">
        <v>81</v>
      </c>
      <c r="G7" s="10" t="s">
        <v>88</v>
      </c>
      <c r="H7" s="10" t="s">
        <v>86</v>
      </c>
      <c r="I7" s="10" t="s">
        <v>87</v>
      </c>
      <c r="J7" s="14" t="s">
        <v>83</v>
      </c>
    </row>
    <row r="8" spans="1:10" s="4" customFormat="1" ht="21" customHeight="1" x14ac:dyDescent="0.25">
      <c r="A8" s="9"/>
      <c r="B8" s="10"/>
      <c r="C8" s="10">
        <f>SUM(C9:C40)</f>
        <v>13974</v>
      </c>
      <c r="D8" s="10">
        <f>SUM(D9:D40)</f>
        <v>43</v>
      </c>
      <c r="E8" s="10"/>
      <c r="F8" s="10">
        <f>SUM(F9:F40)</f>
        <v>9097</v>
      </c>
      <c r="G8" s="10">
        <v>61</v>
      </c>
      <c r="H8" s="10"/>
      <c r="I8" s="10">
        <f>SUM(I9:I40)</f>
        <v>61</v>
      </c>
      <c r="J8" s="14">
        <f>SUM(J9:J40)</f>
        <v>4773</v>
      </c>
    </row>
    <row r="9" spans="1:10" s="1" customFormat="1" ht="21" customHeight="1" x14ac:dyDescent="0.25">
      <c r="A9" s="7" t="s">
        <v>4</v>
      </c>
      <c r="B9" s="5" t="s">
        <v>37</v>
      </c>
      <c r="C9" s="6">
        <v>270</v>
      </c>
      <c r="D9" s="6">
        <v>1</v>
      </c>
      <c r="E9" s="12">
        <v>13.25</v>
      </c>
      <c r="F9" s="6">
        <v>169</v>
      </c>
      <c r="G9" s="11"/>
      <c r="H9" s="6">
        <v>0</v>
      </c>
      <c r="I9" s="6">
        <v>0</v>
      </c>
      <c r="J9" s="13">
        <f>C9-(D9+F9+I9)</f>
        <v>100</v>
      </c>
    </row>
    <row r="10" spans="1:10" s="1" customFormat="1" ht="21" customHeight="1" x14ac:dyDescent="0.25">
      <c r="A10" s="7" t="s">
        <v>5</v>
      </c>
      <c r="B10" s="5" t="s">
        <v>38</v>
      </c>
      <c r="C10" s="6">
        <v>180</v>
      </c>
      <c r="D10" s="6">
        <v>2</v>
      </c>
      <c r="E10" s="12">
        <v>14</v>
      </c>
      <c r="F10" s="6">
        <v>174</v>
      </c>
      <c r="G10" s="11"/>
      <c r="H10" s="6">
        <v>0</v>
      </c>
      <c r="I10" s="6">
        <v>0</v>
      </c>
      <c r="J10" s="13">
        <f t="shared" ref="J10:J40" si="0">C10-(D10+F10+I10)</f>
        <v>4</v>
      </c>
    </row>
    <row r="11" spans="1:10" s="1" customFormat="1" ht="21" customHeight="1" x14ac:dyDescent="0.25">
      <c r="A11" s="7" t="s">
        <v>6</v>
      </c>
      <c r="B11" s="5" t="s">
        <v>39</v>
      </c>
      <c r="C11" s="6">
        <v>1250</v>
      </c>
      <c r="D11" s="6">
        <v>1</v>
      </c>
      <c r="E11" s="12">
        <v>16</v>
      </c>
      <c r="F11" s="6">
        <v>287</v>
      </c>
      <c r="G11" s="11"/>
      <c r="H11" s="6">
        <v>0</v>
      </c>
      <c r="I11" s="6">
        <v>0</v>
      </c>
      <c r="J11" s="13">
        <f t="shared" si="0"/>
        <v>962</v>
      </c>
    </row>
    <row r="12" spans="1:10" s="1" customFormat="1" ht="21" customHeight="1" x14ac:dyDescent="0.25">
      <c r="A12" s="7" t="s">
        <v>7</v>
      </c>
      <c r="B12" s="5" t="s">
        <v>40</v>
      </c>
      <c r="C12" s="6">
        <v>1620</v>
      </c>
      <c r="D12" s="6">
        <v>5</v>
      </c>
      <c r="E12" s="12">
        <v>10.5</v>
      </c>
      <c r="F12" s="6">
        <v>622</v>
      </c>
      <c r="G12" s="11"/>
      <c r="H12" s="6">
        <v>0</v>
      </c>
      <c r="I12" s="6">
        <v>0</v>
      </c>
      <c r="J12" s="13">
        <f t="shared" si="0"/>
        <v>993</v>
      </c>
    </row>
    <row r="13" spans="1:10" s="1" customFormat="1" ht="21" customHeight="1" x14ac:dyDescent="0.25">
      <c r="A13" s="7" t="s">
        <v>8</v>
      </c>
      <c r="B13" s="5" t="s">
        <v>41</v>
      </c>
      <c r="C13" s="6">
        <v>252</v>
      </c>
      <c r="D13" s="6">
        <v>0</v>
      </c>
      <c r="E13" s="12">
        <v>12.5</v>
      </c>
      <c r="F13" s="6">
        <v>126</v>
      </c>
      <c r="G13" s="11"/>
      <c r="H13" s="6">
        <v>0</v>
      </c>
      <c r="I13" s="6">
        <v>0</v>
      </c>
      <c r="J13" s="13">
        <f t="shared" si="0"/>
        <v>126</v>
      </c>
    </row>
    <row r="14" spans="1:10" s="1" customFormat="1" ht="21" customHeight="1" x14ac:dyDescent="0.25">
      <c r="A14" s="7" t="s">
        <v>9</v>
      </c>
      <c r="B14" s="5" t="s">
        <v>42</v>
      </c>
      <c r="C14" s="6">
        <v>360</v>
      </c>
      <c r="D14" s="6">
        <v>2</v>
      </c>
      <c r="E14" s="12">
        <v>23</v>
      </c>
      <c r="F14" s="6">
        <v>358</v>
      </c>
      <c r="G14" s="11"/>
      <c r="H14" s="6">
        <v>0</v>
      </c>
      <c r="I14" s="6">
        <v>0</v>
      </c>
      <c r="J14" s="13">
        <f t="shared" si="0"/>
        <v>0</v>
      </c>
    </row>
    <row r="15" spans="1:10" s="1" customFormat="1" ht="21" customHeight="1" x14ac:dyDescent="0.25">
      <c r="A15" s="7" t="s">
        <v>10</v>
      </c>
      <c r="B15" s="5" t="s">
        <v>43</v>
      </c>
      <c r="C15" s="6">
        <v>225</v>
      </c>
      <c r="D15" s="6">
        <v>1</v>
      </c>
      <c r="E15" s="12">
        <v>13.25</v>
      </c>
      <c r="F15" s="6">
        <v>168</v>
      </c>
      <c r="G15" s="11"/>
      <c r="H15" s="6">
        <v>0</v>
      </c>
      <c r="I15" s="6">
        <v>0</v>
      </c>
      <c r="J15" s="13">
        <f t="shared" si="0"/>
        <v>56</v>
      </c>
    </row>
    <row r="16" spans="1:10" s="1" customFormat="1" ht="21" customHeight="1" x14ac:dyDescent="0.25">
      <c r="A16" s="7" t="s">
        <v>11</v>
      </c>
      <c r="B16" s="5" t="s">
        <v>44</v>
      </c>
      <c r="C16" s="6">
        <v>405</v>
      </c>
      <c r="D16" s="6">
        <v>2</v>
      </c>
      <c r="E16" s="12">
        <v>23.5</v>
      </c>
      <c r="F16" s="6">
        <v>400</v>
      </c>
      <c r="G16" s="11" t="s">
        <v>69</v>
      </c>
      <c r="H16" s="6">
        <v>23.25</v>
      </c>
      <c r="I16" s="6">
        <v>3</v>
      </c>
      <c r="J16" s="13">
        <f t="shared" si="0"/>
        <v>0</v>
      </c>
    </row>
    <row r="17" spans="1:10" s="1" customFormat="1" ht="21" customHeight="1" x14ac:dyDescent="0.25">
      <c r="A17" s="7" t="s">
        <v>12</v>
      </c>
      <c r="B17" s="5" t="s">
        <v>45</v>
      </c>
      <c r="C17" s="6">
        <v>135</v>
      </c>
      <c r="D17" s="6">
        <v>3</v>
      </c>
      <c r="E17" s="12">
        <v>13.75</v>
      </c>
      <c r="F17" s="13">
        <v>106</v>
      </c>
      <c r="G17" s="11"/>
      <c r="H17" s="13">
        <v>0</v>
      </c>
      <c r="I17" s="13">
        <v>0</v>
      </c>
      <c r="J17" s="13">
        <f t="shared" si="0"/>
        <v>26</v>
      </c>
    </row>
    <row r="18" spans="1:10" s="1" customFormat="1" ht="21" customHeight="1" x14ac:dyDescent="0.25">
      <c r="A18" s="7" t="s">
        <v>13</v>
      </c>
      <c r="B18" s="5" t="s">
        <v>46</v>
      </c>
      <c r="C18" s="6">
        <v>270</v>
      </c>
      <c r="D18" s="6">
        <v>1</v>
      </c>
      <c r="E18" s="12">
        <v>12.5</v>
      </c>
      <c r="F18" s="6">
        <v>127</v>
      </c>
      <c r="G18" s="11"/>
      <c r="H18" s="6">
        <v>0</v>
      </c>
      <c r="I18" s="6">
        <v>0</v>
      </c>
      <c r="J18" s="13">
        <f t="shared" si="0"/>
        <v>142</v>
      </c>
    </row>
    <row r="19" spans="1:10" s="1" customFormat="1" ht="21" customHeight="1" x14ac:dyDescent="0.25">
      <c r="A19" s="7" t="s">
        <v>14</v>
      </c>
      <c r="B19" s="5" t="s">
        <v>47</v>
      </c>
      <c r="C19" s="6">
        <v>270</v>
      </c>
      <c r="D19" s="6">
        <v>1</v>
      </c>
      <c r="E19" s="12">
        <v>19.75</v>
      </c>
      <c r="F19" s="6">
        <v>256</v>
      </c>
      <c r="G19" s="11" t="s">
        <v>76</v>
      </c>
      <c r="H19" s="6">
        <v>19.5</v>
      </c>
      <c r="I19" s="6">
        <v>13</v>
      </c>
      <c r="J19" s="13">
        <f t="shared" si="0"/>
        <v>0</v>
      </c>
    </row>
    <row r="20" spans="1:10" s="1" customFormat="1" ht="21" customHeight="1" x14ac:dyDescent="0.25">
      <c r="A20" s="7" t="s">
        <v>15</v>
      </c>
      <c r="B20" s="5" t="s">
        <v>48</v>
      </c>
      <c r="C20" s="6">
        <v>132</v>
      </c>
      <c r="D20" s="6">
        <v>0</v>
      </c>
      <c r="E20" s="12">
        <v>23.5</v>
      </c>
      <c r="F20" s="6">
        <v>126</v>
      </c>
      <c r="G20" s="11" t="s">
        <v>70</v>
      </c>
      <c r="H20" s="6">
        <v>23.25</v>
      </c>
      <c r="I20" s="6">
        <v>6</v>
      </c>
      <c r="J20" s="13">
        <f t="shared" si="0"/>
        <v>0</v>
      </c>
    </row>
    <row r="21" spans="1:10" s="1" customFormat="1" ht="21" customHeight="1" x14ac:dyDescent="0.25">
      <c r="A21" s="7" t="s">
        <v>16</v>
      </c>
      <c r="B21" s="5" t="s">
        <v>50</v>
      </c>
      <c r="C21" s="6">
        <v>360</v>
      </c>
      <c r="D21" s="6">
        <v>0</v>
      </c>
      <c r="E21" s="12">
        <v>11</v>
      </c>
      <c r="F21" s="6">
        <v>129</v>
      </c>
      <c r="G21" s="11"/>
      <c r="H21" s="6">
        <v>0</v>
      </c>
      <c r="I21" s="6">
        <v>0</v>
      </c>
      <c r="J21" s="13">
        <f t="shared" si="0"/>
        <v>231</v>
      </c>
    </row>
    <row r="22" spans="1:10" s="1" customFormat="1" ht="21" customHeight="1" x14ac:dyDescent="0.25">
      <c r="A22" s="7" t="s">
        <v>17</v>
      </c>
      <c r="B22" s="5" t="s">
        <v>49</v>
      </c>
      <c r="C22" s="6">
        <v>315</v>
      </c>
      <c r="D22" s="6">
        <v>3</v>
      </c>
      <c r="E22" s="12">
        <v>22.5</v>
      </c>
      <c r="F22" s="6">
        <v>306</v>
      </c>
      <c r="G22" s="11" t="s">
        <v>71</v>
      </c>
      <c r="H22" s="6">
        <v>22.25</v>
      </c>
      <c r="I22" s="6">
        <v>6</v>
      </c>
      <c r="J22" s="13">
        <f t="shared" si="0"/>
        <v>0</v>
      </c>
    </row>
    <row r="23" spans="1:10" s="1" customFormat="1" ht="21" customHeight="1" x14ac:dyDescent="0.25">
      <c r="A23" s="7" t="s">
        <v>18</v>
      </c>
      <c r="B23" s="5" t="s">
        <v>51</v>
      </c>
      <c r="C23" s="6">
        <v>495</v>
      </c>
      <c r="D23" s="6">
        <v>0</v>
      </c>
      <c r="E23" s="12">
        <v>14</v>
      </c>
      <c r="F23" s="6">
        <v>381</v>
      </c>
      <c r="G23" s="11"/>
      <c r="H23" s="6">
        <v>0</v>
      </c>
      <c r="I23" s="6">
        <v>0</v>
      </c>
      <c r="J23" s="13">
        <f t="shared" si="0"/>
        <v>114</v>
      </c>
    </row>
    <row r="24" spans="1:10" s="1" customFormat="1" ht="21" customHeight="1" x14ac:dyDescent="0.25">
      <c r="A24" s="7" t="s">
        <v>19</v>
      </c>
      <c r="B24" s="5" t="s">
        <v>52</v>
      </c>
      <c r="C24" s="6">
        <v>180</v>
      </c>
      <c r="D24" s="6">
        <v>5</v>
      </c>
      <c r="E24" s="12">
        <v>16.25</v>
      </c>
      <c r="F24" s="6">
        <v>175</v>
      </c>
      <c r="G24" s="11"/>
      <c r="H24" s="6">
        <v>0</v>
      </c>
      <c r="I24" s="6">
        <v>0</v>
      </c>
      <c r="J24" s="13">
        <f t="shared" si="0"/>
        <v>0</v>
      </c>
    </row>
    <row r="25" spans="1:10" s="1" customFormat="1" ht="21" customHeight="1" x14ac:dyDescent="0.25">
      <c r="A25" s="7" t="s">
        <v>20</v>
      </c>
      <c r="B25" s="5" t="s">
        <v>53</v>
      </c>
      <c r="C25" s="6">
        <v>155</v>
      </c>
      <c r="D25" s="6">
        <v>1</v>
      </c>
      <c r="E25" s="12">
        <v>14.5</v>
      </c>
      <c r="F25" s="6">
        <v>66</v>
      </c>
      <c r="G25" s="11"/>
      <c r="H25" s="6">
        <v>0</v>
      </c>
      <c r="I25" s="6">
        <v>0</v>
      </c>
      <c r="J25" s="13">
        <f t="shared" si="0"/>
        <v>88</v>
      </c>
    </row>
    <row r="26" spans="1:10" s="1" customFormat="1" ht="21" customHeight="1" x14ac:dyDescent="0.25">
      <c r="A26" s="7" t="s">
        <v>21</v>
      </c>
      <c r="B26" s="5" t="s">
        <v>54</v>
      </c>
      <c r="C26" s="6">
        <v>360</v>
      </c>
      <c r="D26" s="6">
        <v>1</v>
      </c>
      <c r="E26" s="12">
        <v>25.25</v>
      </c>
      <c r="F26" s="6">
        <v>348</v>
      </c>
      <c r="G26" s="11" t="s">
        <v>77</v>
      </c>
      <c r="H26" s="6">
        <v>25</v>
      </c>
      <c r="I26" s="6">
        <v>11</v>
      </c>
      <c r="J26" s="13">
        <f t="shared" si="0"/>
        <v>0</v>
      </c>
    </row>
    <row r="27" spans="1:10" s="1" customFormat="1" ht="21" customHeight="1" x14ac:dyDescent="0.25">
      <c r="A27" s="7" t="s">
        <v>22</v>
      </c>
      <c r="B27" s="5" t="s">
        <v>55</v>
      </c>
      <c r="C27" s="6">
        <v>270</v>
      </c>
      <c r="D27" s="6">
        <v>0</v>
      </c>
      <c r="E27" s="12">
        <v>23.5</v>
      </c>
      <c r="F27" s="6">
        <v>263</v>
      </c>
      <c r="G27" s="11" t="s">
        <v>72</v>
      </c>
      <c r="H27" s="6">
        <v>23.25</v>
      </c>
      <c r="I27" s="6">
        <v>7</v>
      </c>
      <c r="J27" s="13">
        <f t="shared" si="0"/>
        <v>0</v>
      </c>
    </row>
    <row r="28" spans="1:10" s="1" customFormat="1" ht="21" customHeight="1" x14ac:dyDescent="0.25">
      <c r="A28" s="7" t="s">
        <v>23</v>
      </c>
      <c r="B28" s="5" t="s">
        <v>56</v>
      </c>
      <c r="C28" s="6">
        <v>1035</v>
      </c>
      <c r="D28" s="6">
        <v>5</v>
      </c>
      <c r="E28" s="12">
        <v>13.25</v>
      </c>
      <c r="F28" s="6">
        <v>357</v>
      </c>
      <c r="G28" s="11"/>
      <c r="H28" s="6">
        <v>0</v>
      </c>
      <c r="I28" s="6">
        <v>0</v>
      </c>
      <c r="J28" s="13">
        <f t="shared" si="0"/>
        <v>673</v>
      </c>
    </row>
    <row r="29" spans="1:10" s="1" customFormat="1" ht="21" customHeight="1" x14ac:dyDescent="0.25">
      <c r="A29" s="7" t="s">
        <v>24</v>
      </c>
      <c r="B29" s="5" t="s">
        <v>57</v>
      </c>
      <c r="C29" s="6">
        <v>540</v>
      </c>
      <c r="D29" s="6">
        <v>2</v>
      </c>
      <c r="E29" s="12">
        <v>12.25</v>
      </c>
      <c r="F29" s="6">
        <v>389</v>
      </c>
      <c r="G29" s="11"/>
      <c r="H29" s="6">
        <v>0</v>
      </c>
      <c r="I29" s="6">
        <v>0</v>
      </c>
      <c r="J29" s="13">
        <f t="shared" si="0"/>
        <v>149</v>
      </c>
    </row>
    <row r="30" spans="1:10" s="1" customFormat="1" ht="21" customHeight="1" x14ac:dyDescent="0.25">
      <c r="A30" s="7" t="s">
        <v>25</v>
      </c>
      <c r="B30" s="5" t="s">
        <v>58</v>
      </c>
      <c r="C30" s="6">
        <v>1975</v>
      </c>
      <c r="D30" s="6">
        <v>1</v>
      </c>
      <c r="E30" s="12">
        <v>14</v>
      </c>
      <c r="F30" s="6">
        <v>1049</v>
      </c>
      <c r="G30" s="11"/>
      <c r="H30" s="6">
        <v>0</v>
      </c>
      <c r="I30" s="6">
        <v>0</v>
      </c>
      <c r="J30" s="13">
        <f t="shared" si="0"/>
        <v>925</v>
      </c>
    </row>
    <row r="31" spans="1:10" s="1" customFormat="1" ht="21" customHeight="1" x14ac:dyDescent="0.25">
      <c r="A31" s="7" t="s">
        <v>26</v>
      </c>
      <c r="B31" s="5" t="s">
        <v>59</v>
      </c>
      <c r="C31" s="6">
        <v>225</v>
      </c>
      <c r="D31" s="6">
        <v>0</v>
      </c>
      <c r="E31" s="12">
        <v>24</v>
      </c>
      <c r="F31" s="6">
        <v>222</v>
      </c>
      <c r="G31" s="11" t="s">
        <v>73</v>
      </c>
      <c r="H31" s="6">
        <v>23.75</v>
      </c>
      <c r="I31" s="6">
        <v>3</v>
      </c>
      <c r="J31" s="13">
        <f t="shared" si="0"/>
        <v>0</v>
      </c>
    </row>
    <row r="32" spans="1:10" s="1" customFormat="1" ht="21" customHeight="1" x14ac:dyDescent="0.25">
      <c r="A32" s="7" t="s">
        <v>27</v>
      </c>
      <c r="B32" s="5" t="s">
        <v>60</v>
      </c>
      <c r="C32" s="6">
        <v>132</v>
      </c>
      <c r="D32" s="6">
        <v>0</v>
      </c>
      <c r="E32" s="12">
        <v>22</v>
      </c>
      <c r="F32" s="6">
        <v>132</v>
      </c>
      <c r="G32" s="11"/>
      <c r="H32" s="6">
        <v>0</v>
      </c>
      <c r="I32" s="6">
        <v>0</v>
      </c>
      <c r="J32" s="13">
        <f t="shared" si="0"/>
        <v>0</v>
      </c>
    </row>
    <row r="33" spans="1:10" s="1" customFormat="1" ht="21" customHeight="1" x14ac:dyDescent="0.25">
      <c r="A33" s="7" t="s">
        <v>28</v>
      </c>
      <c r="B33" s="5" t="s">
        <v>61</v>
      </c>
      <c r="C33" s="6">
        <v>315</v>
      </c>
      <c r="D33" s="6">
        <v>0</v>
      </c>
      <c r="E33" s="12">
        <v>12.75</v>
      </c>
      <c r="F33" s="6">
        <v>286</v>
      </c>
      <c r="G33" s="11"/>
      <c r="H33" s="6">
        <v>0</v>
      </c>
      <c r="I33" s="6">
        <v>0</v>
      </c>
      <c r="J33" s="13">
        <f t="shared" si="0"/>
        <v>29</v>
      </c>
    </row>
    <row r="34" spans="1:10" s="1" customFormat="1" ht="21" customHeight="1" x14ac:dyDescent="0.25">
      <c r="A34" s="7" t="s">
        <v>29</v>
      </c>
      <c r="B34" s="5" t="s">
        <v>62</v>
      </c>
      <c r="C34" s="6">
        <v>270</v>
      </c>
      <c r="D34" s="6">
        <v>1</v>
      </c>
      <c r="E34" s="12">
        <v>22.75</v>
      </c>
      <c r="F34" s="6">
        <v>268</v>
      </c>
      <c r="G34" s="11" t="s">
        <v>82</v>
      </c>
      <c r="H34" s="6">
        <v>22.5</v>
      </c>
      <c r="I34" s="6">
        <v>1</v>
      </c>
      <c r="J34" s="13">
        <f t="shared" si="0"/>
        <v>0</v>
      </c>
    </row>
    <row r="35" spans="1:10" s="1" customFormat="1" ht="21" customHeight="1" x14ac:dyDescent="0.25">
      <c r="A35" s="7" t="s">
        <v>30</v>
      </c>
      <c r="B35" s="5" t="s">
        <v>63</v>
      </c>
      <c r="C35" s="6">
        <v>270</v>
      </c>
      <c r="D35" s="6">
        <v>0</v>
      </c>
      <c r="E35" s="12">
        <v>21</v>
      </c>
      <c r="F35" s="6">
        <v>267</v>
      </c>
      <c r="G35" s="11" t="s">
        <v>74</v>
      </c>
      <c r="H35" s="6">
        <v>20.75</v>
      </c>
      <c r="I35" s="6">
        <v>3</v>
      </c>
      <c r="J35" s="13">
        <f t="shared" si="0"/>
        <v>0</v>
      </c>
    </row>
    <row r="36" spans="1:10" s="1" customFormat="1" ht="21" customHeight="1" x14ac:dyDescent="0.25">
      <c r="A36" s="7" t="s">
        <v>31</v>
      </c>
      <c r="B36" s="5" t="s">
        <v>64</v>
      </c>
      <c r="C36" s="6">
        <v>180</v>
      </c>
      <c r="D36" s="6">
        <v>0</v>
      </c>
      <c r="E36" s="12">
        <v>23.75</v>
      </c>
      <c r="F36" s="6">
        <v>176</v>
      </c>
      <c r="G36" s="11" t="s">
        <v>78</v>
      </c>
      <c r="H36" s="6">
        <v>23.5</v>
      </c>
      <c r="I36" s="6">
        <v>4</v>
      </c>
      <c r="J36" s="13">
        <f t="shared" si="0"/>
        <v>0</v>
      </c>
    </row>
    <row r="37" spans="1:10" s="1" customFormat="1" ht="21" customHeight="1" x14ac:dyDescent="0.25">
      <c r="A37" s="7" t="s">
        <v>32</v>
      </c>
      <c r="B37" s="5" t="s">
        <v>65</v>
      </c>
      <c r="C37" s="6">
        <v>540</v>
      </c>
      <c r="D37" s="6">
        <v>2</v>
      </c>
      <c r="E37" s="12">
        <v>13.25</v>
      </c>
      <c r="F37" s="6">
        <v>440</v>
      </c>
      <c r="G37" s="11"/>
      <c r="H37" s="6">
        <v>0</v>
      </c>
      <c r="I37" s="6">
        <v>0</v>
      </c>
      <c r="J37" s="13">
        <f t="shared" si="0"/>
        <v>98</v>
      </c>
    </row>
    <row r="38" spans="1:10" s="1" customFormat="1" ht="21" customHeight="1" x14ac:dyDescent="0.25">
      <c r="A38" s="7" t="s">
        <v>33</v>
      </c>
      <c r="B38" s="5" t="s">
        <v>66</v>
      </c>
      <c r="C38" s="6">
        <v>585</v>
      </c>
      <c r="D38" s="6">
        <v>1</v>
      </c>
      <c r="E38" s="12">
        <v>16.5</v>
      </c>
      <c r="F38" s="6">
        <v>527</v>
      </c>
      <c r="G38" s="11"/>
      <c r="H38" s="6">
        <v>0</v>
      </c>
      <c r="I38" s="6">
        <v>0</v>
      </c>
      <c r="J38" s="13">
        <f t="shared" si="0"/>
        <v>57</v>
      </c>
    </row>
    <row r="39" spans="1:10" s="1" customFormat="1" ht="21" customHeight="1" x14ac:dyDescent="0.25">
      <c r="A39" s="7" t="s">
        <v>34</v>
      </c>
      <c r="B39" s="5" t="s">
        <v>67</v>
      </c>
      <c r="C39" s="6">
        <v>225</v>
      </c>
      <c r="D39" s="6">
        <v>2</v>
      </c>
      <c r="E39" s="12">
        <v>22.5</v>
      </c>
      <c r="F39" s="6">
        <v>222</v>
      </c>
      <c r="G39" s="11" t="s">
        <v>75</v>
      </c>
      <c r="H39" s="6">
        <v>22.25</v>
      </c>
      <c r="I39" s="6">
        <v>1</v>
      </c>
      <c r="J39" s="13">
        <f t="shared" si="0"/>
        <v>0</v>
      </c>
    </row>
    <row r="40" spans="1:10" s="1" customFormat="1" ht="21" customHeight="1" x14ac:dyDescent="0.25">
      <c r="A40" s="7" t="s">
        <v>35</v>
      </c>
      <c r="B40" s="5" t="s">
        <v>68</v>
      </c>
      <c r="C40" s="6">
        <v>178</v>
      </c>
      <c r="D40" s="6">
        <v>0</v>
      </c>
      <c r="E40" s="12">
        <v>18.25</v>
      </c>
      <c r="F40" s="6">
        <v>175</v>
      </c>
      <c r="G40" s="11" t="s">
        <v>79</v>
      </c>
      <c r="H40" s="6">
        <v>18</v>
      </c>
      <c r="I40" s="6">
        <v>3</v>
      </c>
      <c r="J40" s="13">
        <f t="shared" si="0"/>
        <v>0</v>
      </c>
    </row>
  </sheetData>
  <mergeCells count="5">
    <mergeCell ref="A1:J1"/>
    <mergeCell ref="A2:J2"/>
    <mergeCell ref="A3:J3"/>
    <mergeCell ref="A4:J4"/>
    <mergeCell ref="A5:J5"/>
  </mergeCells>
  <pageMargins left="0.59055118110236227" right="0.43307086614173229" top="0.43307086614173229" bottom="0.39370078740157483" header="0.11811023622047245" footer="0.11811023622047245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2026-06-25T15:06:25Z</dcterms:modified>
</cp:coreProperties>
</file>